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57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95" i="1" l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<sst xmlns="http://schemas.openxmlformats.org/spreadsheetml/2006/main" count="235" uniqueCount="70">
  <si>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</si>
  <si>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</si>
  <si>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</si>
  <si>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</si>
  <si>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</si>
  <si>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</si>
  <si>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</si>
  <si>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</si>
  <si>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</si>
  <si>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</si>
  <si>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</si>
  <si>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</si>
  <si>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</si>
  <si>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</si>
  <si>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</si>
  <si>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</si>
  <si>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</si>
  <si>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</si>
  <si>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</si>
  <si>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</si>
  <si>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</si>
  <si>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</si>
  <si>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</si>
  <si>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</si>
  <si>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</si>
  <si>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</si>
  <si>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</si>
  <si>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</si>
  <si>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</si>
  <si>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</si>
  <si>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</si>
  <si>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</si>
  <si>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</si>
  <si>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</si>
  <si>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</si>
  <si>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</si>
  <si>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</si>
  <si>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</si>
  <si>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</si>
  <si>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овощной</t>
  </si>
  <si>
    <t>Суп с макароннами на м/б</t>
  </si>
  <si>
    <t>Гуляш из курицы</t>
  </si>
  <si>
    <t>Гречка рассыпчатая с маслом</t>
  </si>
  <si>
    <t>Компот из смеси с/фруктов</t>
  </si>
  <si>
    <t xml:space="preserve">Хлеб пшеничный </t>
  </si>
  <si>
    <t>Салат из моркови</t>
  </si>
  <si>
    <t>Тефтели из говядины запеченные с соусом</t>
  </si>
  <si>
    <t>Рис отварной припущенный с овощами</t>
  </si>
  <si>
    <t>Чай с сахаром и лимоном</t>
  </si>
  <si>
    <t xml:space="preserve">Свекла с яблоком ( с изюмом) </t>
  </si>
  <si>
    <t>Овощное рагу с мясом</t>
  </si>
  <si>
    <t>Кисель</t>
  </si>
  <si>
    <t>Винегрет</t>
  </si>
  <si>
    <t>Биточки из говядины, запеченные с соусом</t>
  </si>
  <si>
    <t>Отварные макаронные изделия</t>
  </si>
  <si>
    <t>Компот из смеси сухофруктов</t>
  </si>
  <si>
    <t>Суп с фрикадельками</t>
  </si>
  <si>
    <t>250/25</t>
  </si>
  <si>
    <t>Вареники с картошкой (из полуфабрикатов промыщленного производства)с маслом</t>
  </si>
  <si>
    <t>Чай сладкий</t>
  </si>
  <si>
    <t>Нарезка  из свежих овощей</t>
  </si>
  <si>
    <t>Плов с курицей</t>
  </si>
  <si>
    <t>Картофельное пюре</t>
  </si>
  <si>
    <t>Рыбная котлета</t>
  </si>
  <si>
    <t>Нарезка из свежих овощей</t>
  </si>
  <si>
    <t>Суп картофельный с рисом</t>
  </si>
  <si>
    <t>Пельмени промышленного производства</t>
  </si>
  <si>
    <t>МКОУ   "Лаганская СОШ № 4 им.Джамбинова"</t>
  </si>
  <si>
    <t>ИП</t>
  </si>
  <si>
    <t>Когаев В.Ю.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</si>
</sst>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1" fontId="12" fillId="4" borderId="23" xfId="0" applyNumberFormat="1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2" fontId="12" fillId="4" borderId="4" xfId="0" applyNumberFormat="1" applyFont="1" applyFill="1" applyBorder="1" applyProtection="1">
      <protection locked="0"/>
    </xf>
    <xf numFmtId="1" fontId="12" fillId="4" borderId="2" xfId="0" applyNumberFormat="1" applyFont="1" applyFill="1" applyBorder="1" applyProtection="1">
      <protection locked="0"/>
    </xf>
    <xf numFmtId="1" fontId="12" fillId="4" borderId="17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2" xfId="0" applyNumberFormat="1" applyFont="1" applyFill="1" applyBorder="1" applyAlignment="1" applyProtection="1">
      <alignment horizontal="right"/>
      <protection locked="0"/>
    </xf>
    <xf numFmtId="0" fontId="12" fillId="4" borderId="17" xfId="0" applyNumberFormat="1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1" fillId="2" borderId="25" xfId="0" applyFont="1" applyFill="1" applyBorder="1" applyAlignment="1" applyProtection="1">
      <alignment horizontal="center" wrapText="1"/>
      <protection locked="0"/>
    </xf>
    <xf numFmtId="0" fontId="1" fillId="2" borderId="2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70" zoomScaleNormal="7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208" sqref="E20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25">
      <c r="A1" s="1" t="s">
        <v>7</v>
      </c>
      <c r="C1" s="72" t="s">
        <v>67</v>
      </c>
      <c r="D1" s="73"/>
      <c r="E1" s="74"/>
      <c r="F1" s="12" t="s">
        <v>16</v>
      </c>
      <c r="G1" s="2" t="s">
        <v>17</v>
      </c>
      <c r="H1" s="71" t="s">
        <v>68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69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43">
        <v>100</v>
      </c>
      <c r="G14" s="52">
        <v>4.5</v>
      </c>
      <c r="H14" s="43">
        <v>3.5</v>
      </c>
      <c r="I14" s="43">
        <v>23.5</v>
      </c>
      <c r="J14" s="52">
        <v>69</v>
      </c>
      <c r="K14" s="44">
        <v>39</v>
      </c>
      <c r="L14" s="52">
        <v>10.5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43">
        <v>250</v>
      </c>
      <c r="G15" s="53">
        <v>19.48</v>
      </c>
      <c r="H15" s="43">
        <v>11.3</v>
      </c>
      <c r="I15" s="43">
        <v>19</v>
      </c>
      <c r="J15" s="52">
        <v>218</v>
      </c>
      <c r="K15" s="44">
        <v>135</v>
      </c>
      <c r="L15" s="52">
        <v>28</v>
      </c>
    </row>
    <row r="16" spans="1:12" ht="14.4" x14ac:dyDescent="0.3">
      <c r="A16" s="23"/>
      <c r="B16" s="15"/>
      <c r="C16" s="11"/>
      <c r="D16" s="7" t="s">
        <v>28</v>
      </c>
      <c r="E16" s="51" t="s">
        <v>41</v>
      </c>
      <c r="F16" s="43">
        <v>100</v>
      </c>
      <c r="G16" s="53">
        <v>13.4</v>
      </c>
      <c r="H16" s="43">
        <v>14.2</v>
      </c>
      <c r="I16" s="43">
        <v>15.9</v>
      </c>
      <c r="J16" s="52">
        <v>241</v>
      </c>
      <c r="K16" s="44">
        <v>437</v>
      </c>
      <c r="L16" s="52">
        <v>30.5</v>
      </c>
    </row>
    <row r="17" spans="1:12" ht="14.4" x14ac:dyDescent="0.3">
      <c r="A17" s="23"/>
      <c r="B17" s="15"/>
      <c r="C17" s="11"/>
      <c r="D17" s="7" t="s">
        <v>29</v>
      </c>
      <c r="E17" s="51" t="s">
        <v>42</v>
      </c>
      <c r="F17" s="43">
        <v>150</v>
      </c>
      <c r="G17" s="52">
        <v>4.5</v>
      </c>
      <c r="H17" s="43">
        <v>3.5</v>
      </c>
      <c r="I17" s="43">
        <v>23.4</v>
      </c>
      <c r="J17" s="52">
        <v>144</v>
      </c>
      <c r="K17" s="44">
        <v>679</v>
      </c>
      <c r="L17" s="52">
        <v>12.5</v>
      </c>
    </row>
    <row r="18" spans="1:12" ht="14.4" x14ac:dyDescent="0.3">
      <c r="A18" s="23"/>
      <c r="B18" s="15"/>
      <c r="C18" s="11"/>
      <c r="D18" s="7" t="s">
        <v>30</v>
      </c>
      <c r="E18" s="51" t="s">
        <v>43</v>
      </c>
      <c r="F18" s="43">
        <v>200</v>
      </c>
      <c r="G18" s="53">
        <v>0.3</v>
      </c>
      <c r="H18" s="43">
        <v>0</v>
      </c>
      <c r="I18" s="43">
        <v>18.2</v>
      </c>
      <c r="J18" s="52">
        <v>74</v>
      </c>
      <c r="K18" s="44">
        <v>638</v>
      </c>
      <c r="L18" s="52">
        <v>15</v>
      </c>
    </row>
    <row r="19" spans="1:12" ht="14.4" x14ac:dyDescent="0.3">
      <c r="A19" s="23"/>
      <c r="B19" s="15"/>
      <c r="C19" s="11"/>
      <c r="D19" s="7" t="s">
        <v>31</v>
      </c>
      <c r="E19" s="51" t="s">
        <v>44</v>
      </c>
      <c r="F19" s="43">
        <v>100</v>
      </c>
      <c r="G19" s="53">
        <v>5.2</v>
      </c>
      <c r="H19" s="43">
        <v>0.8</v>
      </c>
      <c r="I19" s="43">
        <v>28</v>
      </c>
      <c r="J19" s="53">
        <v>140</v>
      </c>
      <c r="K19" s="44">
        <v>901</v>
      </c>
      <c r="L19" s="52">
        <v>8.5</v>
      </c>
    </row>
    <row r="20" spans="1:12" ht="14.4" x14ac:dyDescent="0.3">
      <c r="A20" s="23"/>
      <c r="B20" s="15"/>
      <c r="C20" s="11"/>
      <c r="D20" s="7" t="s">
        <v>32</v>
      </c>
      <c r="E20" s="51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47.38</v>
      </c>
      <c r="H23" s="19">
        <f t="shared" si="2"/>
        <v>33.299999999999997</v>
      </c>
      <c r="I23" s="19">
        <f t="shared" si="2"/>
        <v>128</v>
      </c>
      <c r="J23" s="19">
        <f t="shared" si="2"/>
        <v>886</v>
      </c>
      <c r="K23" s="25"/>
      <c r="L23" s="19">
        <f t="shared" ref="L23" si="3">SUM(L14:L22)</f>
        <v>105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900</v>
      </c>
      <c r="G24" s="32">
        <f t="shared" ref="G24:J24" si="4">G13+G23</f>
        <v>47.38</v>
      </c>
      <c r="H24" s="32">
        <f t="shared" si="4"/>
        <v>33.299999999999997</v>
      </c>
      <c r="I24" s="32">
        <f t="shared" si="4"/>
        <v>128</v>
      </c>
      <c r="J24" s="32">
        <f t="shared" si="4"/>
        <v>886</v>
      </c>
      <c r="K24" s="32"/>
      <c r="L24" s="32">
        <f t="shared" ref="L24" si="5">L13+L23</f>
        <v>105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4">
        <v>100</v>
      </c>
      <c r="G33" s="43">
        <v>1</v>
      </c>
      <c r="H33" s="43">
        <v>5</v>
      </c>
      <c r="I33" s="43">
        <v>4.4000000000000004</v>
      </c>
      <c r="J33" s="43">
        <v>41</v>
      </c>
      <c r="K33" s="44">
        <v>43</v>
      </c>
      <c r="L33" s="43">
        <v>17.75</v>
      </c>
    </row>
    <row r="34" spans="1:12" ht="14.4" x14ac:dyDescent="0.3">
      <c r="A34" s="14"/>
      <c r="B34" s="15"/>
      <c r="C34" s="11"/>
      <c r="D34" s="7" t="s">
        <v>27</v>
      </c>
      <c r="E34" s="51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46</v>
      </c>
      <c r="F35" s="43">
        <v>200</v>
      </c>
      <c r="G35" s="43">
        <v>15</v>
      </c>
      <c r="H35" s="43">
        <v>14</v>
      </c>
      <c r="I35" s="43">
        <v>19</v>
      </c>
      <c r="J35" s="43">
        <v>276</v>
      </c>
      <c r="K35" s="44">
        <v>451</v>
      </c>
      <c r="L35" s="43">
        <v>52.7</v>
      </c>
    </row>
    <row r="36" spans="1:12" ht="14.4" x14ac:dyDescent="0.3">
      <c r="A36" s="14"/>
      <c r="B36" s="15"/>
      <c r="C36" s="11"/>
      <c r="D36" s="7" t="s">
        <v>29</v>
      </c>
      <c r="E36" s="51" t="s">
        <v>47</v>
      </c>
      <c r="F36" s="43">
        <v>150</v>
      </c>
      <c r="G36" s="43">
        <v>11</v>
      </c>
      <c r="H36" s="43">
        <v>7</v>
      </c>
      <c r="I36" s="43">
        <v>24.4</v>
      </c>
      <c r="J36" s="43">
        <v>206</v>
      </c>
      <c r="K36" s="44">
        <v>512</v>
      </c>
      <c r="L36" s="43">
        <v>19.55</v>
      </c>
    </row>
    <row r="37" spans="1:12" ht="14.4" x14ac:dyDescent="0.3">
      <c r="A37" s="14"/>
      <c r="B37" s="15"/>
      <c r="C37" s="11"/>
      <c r="D37" s="7" t="s">
        <v>30</v>
      </c>
      <c r="E37" s="51" t="s">
        <v>48</v>
      </c>
      <c r="F37" s="43">
        <v>200</v>
      </c>
      <c r="G37" s="43">
        <v>0</v>
      </c>
      <c r="H37" s="43">
        <v>0</v>
      </c>
      <c r="I37" s="43">
        <v>15</v>
      </c>
      <c r="J37" s="43">
        <v>15</v>
      </c>
      <c r="K37" s="44">
        <v>685</v>
      </c>
      <c r="L37" s="43">
        <v>6.5</v>
      </c>
    </row>
    <row r="38" spans="1:12" ht="14.4" x14ac:dyDescent="0.3">
      <c r="A38" s="14"/>
      <c r="B38" s="15"/>
      <c r="C38" s="11"/>
      <c r="D38" s="7" t="s">
        <v>31</v>
      </c>
      <c r="E38" s="51" t="s">
        <v>44</v>
      </c>
      <c r="F38" s="43">
        <v>100</v>
      </c>
      <c r="G38" s="43">
        <v>5</v>
      </c>
      <c r="H38" s="43">
        <v>1</v>
      </c>
      <c r="I38" s="43">
        <v>28</v>
      </c>
      <c r="J38" s="43">
        <v>140</v>
      </c>
      <c r="K38" s="44">
        <v>901</v>
      </c>
      <c r="L38" s="43">
        <v>8.5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:L42" si="7">SUM(G33:G41)</f>
        <v>32</v>
      </c>
      <c r="H42" s="19">
        <f t="shared" si="7"/>
        <v>27</v>
      </c>
      <c r="I42" s="19">
        <f t="shared" si="7"/>
        <v>90.8</v>
      </c>
      <c r="J42" s="19">
        <f t="shared" si="7"/>
        <v>678</v>
      </c>
      <c r="K42" s="25"/>
      <c r="L42" s="19">
        <f t="shared" si="7"/>
        <v>105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750</v>
      </c>
      <c r="G43" s="32">
        <f t="shared" ref="G43:L43" si="8">G32+G42</f>
        <v>32</v>
      </c>
      <c r="H43" s="32">
        <f t="shared" si="8"/>
        <v>27</v>
      </c>
      <c r="I43" s="32">
        <f t="shared" si="8"/>
        <v>90.8</v>
      </c>
      <c r="J43" s="32">
        <f t="shared" si="8"/>
        <v>678</v>
      </c>
      <c r="K43" s="32"/>
      <c r="L43" s="32">
        <f t="shared" si="8"/>
        <v>105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49</v>
      </c>
      <c r="F52" s="56">
        <v>100</v>
      </c>
      <c r="G52" s="56">
        <v>1.5</v>
      </c>
      <c r="H52" s="56">
        <v>3</v>
      </c>
      <c r="I52" s="57">
        <v>10.5</v>
      </c>
      <c r="J52" s="56">
        <v>94</v>
      </c>
      <c r="K52" s="58">
        <v>516</v>
      </c>
      <c r="L52" s="59">
        <v>10.25</v>
      </c>
    </row>
    <row r="53" spans="1:12" ht="14.4" x14ac:dyDescent="0.3">
      <c r="A53" s="23"/>
      <c r="B53" s="15"/>
      <c r="C53" s="11"/>
      <c r="D53" s="7" t="s">
        <v>27</v>
      </c>
      <c r="E53" s="51"/>
      <c r="F53" s="60"/>
      <c r="G53" s="60"/>
      <c r="H53" s="60"/>
      <c r="I53" s="61"/>
      <c r="J53" s="60"/>
      <c r="K53" s="62"/>
      <c r="L53" s="63"/>
    </row>
    <row r="54" spans="1:12" ht="14.4" x14ac:dyDescent="0.3">
      <c r="A54" s="23"/>
      <c r="B54" s="15"/>
      <c r="C54" s="11"/>
      <c r="D54" s="7" t="s">
        <v>28</v>
      </c>
      <c r="E54" s="51" t="s">
        <v>50</v>
      </c>
      <c r="F54" s="60">
        <v>250</v>
      </c>
      <c r="G54" s="60">
        <v>19.5</v>
      </c>
      <c r="H54" s="60">
        <v>20.6</v>
      </c>
      <c r="I54" s="61">
        <v>25.5</v>
      </c>
      <c r="J54" s="60">
        <v>410</v>
      </c>
      <c r="K54" s="62">
        <v>489</v>
      </c>
      <c r="L54" s="63">
        <v>68.25</v>
      </c>
    </row>
    <row r="55" spans="1:12" ht="14.4" x14ac:dyDescent="0.3">
      <c r="A55" s="23"/>
      <c r="B55" s="15"/>
      <c r="C55" s="11"/>
      <c r="D55" s="7" t="s">
        <v>29</v>
      </c>
      <c r="E55" s="51"/>
      <c r="F55" s="60"/>
      <c r="G55" s="60"/>
      <c r="H55" s="60"/>
      <c r="I55" s="61"/>
      <c r="J55" s="60"/>
      <c r="K55" s="62"/>
      <c r="L55" s="63"/>
    </row>
    <row r="56" spans="1:12" ht="14.4" x14ac:dyDescent="0.3">
      <c r="A56" s="23"/>
      <c r="B56" s="15"/>
      <c r="C56" s="11"/>
      <c r="D56" s="7" t="s">
        <v>30</v>
      </c>
      <c r="E56" s="51" t="s">
        <v>51</v>
      </c>
      <c r="F56" s="60">
        <v>200</v>
      </c>
      <c r="G56" s="60">
        <v>0</v>
      </c>
      <c r="H56" s="60">
        <v>0</v>
      </c>
      <c r="I56" s="61">
        <v>4.93</v>
      </c>
      <c r="J56" s="60">
        <v>27</v>
      </c>
      <c r="K56" s="62">
        <v>1096</v>
      </c>
      <c r="L56" s="63">
        <v>18</v>
      </c>
    </row>
    <row r="57" spans="1:12" ht="14.4" x14ac:dyDescent="0.3">
      <c r="A57" s="23"/>
      <c r="B57" s="15"/>
      <c r="C57" s="11"/>
      <c r="D57" s="7" t="s">
        <v>31</v>
      </c>
      <c r="E57" s="51" t="s">
        <v>44</v>
      </c>
      <c r="F57" s="60">
        <v>150</v>
      </c>
      <c r="G57" s="60">
        <v>5.2</v>
      </c>
      <c r="H57" s="60">
        <v>0.8</v>
      </c>
      <c r="I57" s="61">
        <v>28</v>
      </c>
      <c r="J57" s="60">
        <v>140</v>
      </c>
      <c r="K57" s="62">
        <v>711</v>
      </c>
      <c r="L57" s="63">
        <v>8.5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:L61" si="10">SUM(G52:G60)</f>
        <v>26.2</v>
      </c>
      <c r="H61" s="19">
        <f t="shared" si="10"/>
        <v>24.400000000000002</v>
      </c>
      <c r="I61" s="19">
        <f t="shared" si="10"/>
        <v>68.930000000000007</v>
      </c>
      <c r="J61" s="19">
        <f t="shared" si="10"/>
        <v>671</v>
      </c>
      <c r="K61" s="25"/>
      <c r="L61" s="19">
        <f t="shared" si="10"/>
        <v>105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700</v>
      </c>
      <c r="G62" s="32">
        <f t="shared" ref="G62:L62" si="11">G51+G61</f>
        <v>26.2</v>
      </c>
      <c r="H62" s="32">
        <f t="shared" si="11"/>
        <v>24.400000000000002</v>
      </c>
      <c r="I62" s="32">
        <f t="shared" si="11"/>
        <v>68.930000000000007</v>
      </c>
      <c r="J62" s="32">
        <f t="shared" si="11"/>
        <v>671</v>
      </c>
      <c r="K62" s="32"/>
      <c r="L62" s="32">
        <f t="shared" si="11"/>
        <v>105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52</v>
      </c>
      <c r="F71" s="56">
        <v>100</v>
      </c>
      <c r="G71" s="56">
        <v>1.3</v>
      </c>
      <c r="H71" s="56">
        <v>5</v>
      </c>
      <c r="I71" s="57">
        <v>4.8</v>
      </c>
      <c r="J71" s="56">
        <v>69</v>
      </c>
      <c r="K71" s="58">
        <v>43</v>
      </c>
      <c r="L71" s="59">
        <v>11.85</v>
      </c>
    </row>
    <row r="72" spans="1:12" ht="14.4" x14ac:dyDescent="0.3">
      <c r="A72" s="23"/>
      <c r="B72" s="15"/>
      <c r="C72" s="11"/>
      <c r="D72" s="7" t="s">
        <v>27</v>
      </c>
      <c r="E72" s="51"/>
      <c r="F72" s="60"/>
      <c r="G72" s="60"/>
      <c r="H72" s="60"/>
      <c r="I72" s="61"/>
      <c r="J72" s="60"/>
      <c r="K72" s="62"/>
      <c r="L72" s="63"/>
    </row>
    <row r="73" spans="1:12" ht="14.4" x14ac:dyDescent="0.3">
      <c r="A73" s="23"/>
      <c r="B73" s="15"/>
      <c r="C73" s="11"/>
      <c r="D73" s="7" t="s">
        <v>28</v>
      </c>
      <c r="E73" s="51" t="s">
        <v>53</v>
      </c>
      <c r="F73" s="60">
        <v>120</v>
      </c>
      <c r="G73" s="60">
        <v>14.8</v>
      </c>
      <c r="H73" s="60">
        <v>14.3</v>
      </c>
      <c r="I73" s="61">
        <v>11.3</v>
      </c>
      <c r="J73" s="60">
        <v>244</v>
      </c>
      <c r="K73" s="62">
        <v>451</v>
      </c>
      <c r="L73" s="63">
        <v>55.95</v>
      </c>
    </row>
    <row r="74" spans="1:12" ht="14.4" x14ac:dyDescent="0.3">
      <c r="A74" s="23"/>
      <c r="B74" s="15"/>
      <c r="C74" s="11"/>
      <c r="D74" s="7" t="s">
        <v>29</v>
      </c>
      <c r="E74" s="51" t="s">
        <v>54</v>
      </c>
      <c r="F74" s="60">
        <v>150</v>
      </c>
      <c r="G74" s="60">
        <v>5.5</v>
      </c>
      <c r="H74" s="60">
        <v>3.8</v>
      </c>
      <c r="I74" s="61">
        <v>33</v>
      </c>
      <c r="J74" s="60">
        <v>188</v>
      </c>
      <c r="K74" s="62">
        <v>516</v>
      </c>
      <c r="L74" s="63">
        <v>11.7</v>
      </c>
    </row>
    <row r="75" spans="1:12" ht="14.4" x14ac:dyDescent="0.3">
      <c r="A75" s="23"/>
      <c r="B75" s="15"/>
      <c r="C75" s="11"/>
      <c r="D75" s="7" t="s">
        <v>30</v>
      </c>
      <c r="E75" s="51" t="s">
        <v>55</v>
      </c>
      <c r="F75" s="60">
        <v>200</v>
      </c>
      <c r="G75" s="60">
        <v>0.3</v>
      </c>
      <c r="H75" s="60">
        <v>0</v>
      </c>
      <c r="I75" s="61">
        <v>18.2</v>
      </c>
      <c r="J75" s="60">
        <v>74</v>
      </c>
      <c r="K75" s="62">
        <v>638</v>
      </c>
      <c r="L75" s="63">
        <v>17</v>
      </c>
    </row>
    <row r="76" spans="1:12" ht="14.4" x14ac:dyDescent="0.3">
      <c r="A76" s="23"/>
      <c r="B76" s="15"/>
      <c r="C76" s="11"/>
      <c r="D76" s="7" t="s">
        <v>31</v>
      </c>
      <c r="E76" s="51" t="s">
        <v>44</v>
      </c>
      <c r="F76" s="60">
        <v>150</v>
      </c>
      <c r="G76" s="60">
        <v>5.2</v>
      </c>
      <c r="H76" s="60">
        <v>0.8</v>
      </c>
      <c r="I76" s="61">
        <v>28</v>
      </c>
      <c r="J76" s="60">
        <v>140</v>
      </c>
      <c r="K76" s="62">
        <v>711</v>
      </c>
      <c r="L76" s="63">
        <v>8.5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:L80" si="13">SUM(G71:G79)</f>
        <v>27.1</v>
      </c>
      <c r="H80" s="19">
        <f t="shared" si="13"/>
        <v>23.900000000000002</v>
      </c>
      <c r="I80" s="19">
        <f t="shared" si="13"/>
        <v>95.3</v>
      </c>
      <c r="J80" s="19">
        <f t="shared" si="13"/>
        <v>715</v>
      </c>
      <c r="K80" s="25"/>
      <c r="L80" s="19">
        <f t="shared" si="13"/>
        <v>105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720</v>
      </c>
      <c r="G81" s="32">
        <f t="shared" ref="G81:L81" si="14">G70+G80</f>
        <v>27.1</v>
      </c>
      <c r="H81" s="32">
        <f t="shared" si="14"/>
        <v>23.900000000000002</v>
      </c>
      <c r="I81" s="32">
        <f t="shared" si="14"/>
        <v>95.3</v>
      </c>
      <c r="J81" s="32">
        <f t="shared" si="14"/>
        <v>715</v>
      </c>
      <c r="K81" s="32"/>
      <c r="L81" s="32">
        <f t="shared" si="14"/>
        <v>105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56</v>
      </c>
      <c r="F91" s="64" t="s">
        <v>57</v>
      </c>
      <c r="G91" s="65">
        <v>19.38</v>
      </c>
      <c r="H91" s="65">
        <v>10.3</v>
      </c>
      <c r="I91" s="66">
        <v>19</v>
      </c>
      <c r="J91" s="65">
        <v>56</v>
      </c>
      <c r="K91" s="62">
        <v>135</v>
      </c>
      <c r="L91" s="67">
        <v>51.5</v>
      </c>
    </row>
    <row r="92" spans="1:12" ht="28.2" x14ac:dyDescent="0.3">
      <c r="A92" s="23"/>
      <c r="B92" s="15"/>
      <c r="C92" s="11"/>
      <c r="D92" s="7" t="s">
        <v>28</v>
      </c>
      <c r="E92" s="51" t="s">
        <v>58</v>
      </c>
      <c r="F92" s="60">
        <v>280</v>
      </c>
      <c r="G92" s="60">
        <v>10.38</v>
      </c>
      <c r="H92" s="60">
        <v>15.18</v>
      </c>
      <c r="I92" s="61">
        <v>60.7</v>
      </c>
      <c r="J92" s="60">
        <v>431.35</v>
      </c>
      <c r="K92" s="62">
        <v>443</v>
      </c>
      <c r="L92" s="63">
        <v>39.5</v>
      </c>
    </row>
    <row r="93" spans="1:12" ht="14.4" x14ac:dyDescent="0.3">
      <c r="A93" s="23"/>
      <c r="B93" s="15"/>
      <c r="C93" s="11"/>
      <c r="D93" s="7" t="s">
        <v>29</v>
      </c>
      <c r="E93" s="51"/>
      <c r="F93" s="60"/>
      <c r="G93" s="60"/>
      <c r="H93" s="60"/>
      <c r="I93" s="61"/>
      <c r="J93" s="60"/>
      <c r="K93" s="62"/>
      <c r="L93" s="63"/>
    </row>
    <row r="94" spans="1:12" ht="14.4" x14ac:dyDescent="0.3">
      <c r="A94" s="23"/>
      <c r="B94" s="15"/>
      <c r="C94" s="11"/>
      <c r="D94" s="7" t="s">
        <v>30</v>
      </c>
      <c r="E94" s="51" t="s">
        <v>59</v>
      </c>
      <c r="F94" s="60">
        <v>200</v>
      </c>
      <c r="G94" s="60">
        <v>0.2</v>
      </c>
      <c r="H94" s="60">
        <v>0</v>
      </c>
      <c r="I94" s="61">
        <v>15</v>
      </c>
      <c r="J94" s="60">
        <v>61</v>
      </c>
      <c r="K94" s="62">
        <v>638</v>
      </c>
      <c r="L94" s="63">
        <v>5.5</v>
      </c>
    </row>
    <row r="95" spans="1:12" ht="14.4" x14ac:dyDescent="0.3">
      <c r="A95" s="23"/>
      <c r="B95" s="15"/>
      <c r="C95" s="11"/>
      <c r="D95" s="7" t="s">
        <v>31</v>
      </c>
      <c r="E95" s="51" t="s">
        <v>44</v>
      </c>
      <c r="F95" s="60">
        <v>100</v>
      </c>
      <c r="G95" s="60">
        <v>5.2</v>
      </c>
      <c r="H95" s="60">
        <v>0.8</v>
      </c>
      <c r="I95" s="61">
        <v>28</v>
      </c>
      <c r="J95" s="60">
        <v>140</v>
      </c>
      <c r="K95" s="62">
        <v>711</v>
      </c>
      <c r="L95" s="63">
        <v>8.5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:L99" si="16">SUM(G90:G98)</f>
        <v>35.159999999999997</v>
      </c>
      <c r="H99" s="19">
        <f t="shared" si="16"/>
        <v>26.28</v>
      </c>
      <c r="I99" s="19">
        <f t="shared" si="16"/>
        <v>122.7</v>
      </c>
      <c r="J99" s="19">
        <f t="shared" si="16"/>
        <v>688.35</v>
      </c>
      <c r="K99" s="25"/>
      <c r="L99" s="19">
        <f t="shared" si="16"/>
        <v>105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580</v>
      </c>
      <c r="G100" s="32">
        <f t="shared" ref="G100:L100" si="17">G89+G99</f>
        <v>35.159999999999997</v>
      </c>
      <c r="H100" s="32">
        <f t="shared" si="17"/>
        <v>26.28</v>
      </c>
      <c r="I100" s="32">
        <f t="shared" si="17"/>
        <v>122.7</v>
      </c>
      <c r="J100" s="32">
        <f t="shared" si="17"/>
        <v>688.35</v>
      </c>
      <c r="K100" s="32"/>
      <c r="L100" s="32">
        <f t="shared" si="17"/>
        <v>105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55" t="s">
        <v>60</v>
      </c>
      <c r="F109" s="56">
        <v>120</v>
      </c>
      <c r="G109" s="56">
        <v>0.35</v>
      </c>
      <c r="H109" s="56">
        <v>2.5</v>
      </c>
      <c r="I109" s="57">
        <v>1.2</v>
      </c>
      <c r="J109" s="56">
        <v>48</v>
      </c>
      <c r="K109" s="58">
        <v>1996</v>
      </c>
      <c r="L109" s="59">
        <v>16</v>
      </c>
    </row>
    <row r="110" spans="1:12" ht="14.4" x14ac:dyDescent="0.3">
      <c r="A110" s="23"/>
      <c r="B110" s="15"/>
      <c r="C110" s="11"/>
      <c r="D110" s="7" t="s">
        <v>27</v>
      </c>
      <c r="E110" s="51"/>
      <c r="F110" s="60"/>
      <c r="G110" s="60"/>
      <c r="H110" s="60"/>
      <c r="I110" s="61"/>
      <c r="J110" s="60"/>
      <c r="K110" s="62"/>
      <c r="L110" s="63"/>
    </row>
    <row r="111" spans="1:12" ht="14.4" x14ac:dyDescent="0.3">
      <c r="A111" s="23"/>
      <c r="B111" s="15"/>
      <c r="C111" s="11"/>
      <c r="D111" s="7" t="s">
        <v>28</v>
      </c>
      <c r="E111" s="51" t="s">
        <v>61</v>
      </c>
      <c r="F111" s="60">
        <v>290</v>
      </c>
      <c r="G111" s="60">
        <v>24.2</v>
      </c>
      <c r="H111" s="60">
        <v>21.1</v>
      </c>
      <c r="I111" s="61">
        <v>39.299999999999997</v>
      </c>
      <c r="J111" s="60">
        <v>440</v>
      </c>
      <c r="K111" s="62">
        <v>512</v>
      </c>
      <c r="L111" s="63">
        <v>63.5</v>
      </c>
    </row>
    <row r="112" spans="1:12" ht="14.4" x14ac:dyDescent="0.3">
      <c r="A112" s="23"/>
      <c r="B112" s="15"/>
      <c r="C112" s="11"/>
      <c r="D112" s="7" t="s">
        <v>29</v>
      </c>
      <c r="E112" s="51"/>
      <c r="F112" s="60"/>
      <c r="G112" s="60"/>
      <c r="H112" s="60"/>
      <c r="I112" s="61"/>
      <c r="J112" s="60"/>
      <c r="K112" s="62"/>
      <c r="L112" s="63"/>
    </row>
    <row r="113" spans="1:12" ht="14.4" x14ac:dyDescent="0.3">
      <c r="A113" s="23"/>
      <c r="B113" s="15"/>
      <c r="C113" s="11"/>
      <c r="D113" s="7" t="s">
        <v>30</v>
      </c>
      <c r="E113" s="51" t="s">
        <v>55</v>
      </c>
      <c r="F113" s="60">
        <v>200</v>
      </c>
      <c r="G113" s="60">
        <v>0.3</v>
      </c>
      <c r="H113" s="60">
        <v>0</v>
      </c>
      <c r="I113" s="61">
        <v>18.2</v>
      </c>
      <c r="J113" s="60">
        <v>84</v>
      </c>
      <c r="K113" s="62">
        <v>638</v>
      </c>
      <c r="L113" s="63">
        <v>17</v>
      </c>
    </row>
    <row r="114" spans="1:12" ht="14.4" x14ac:dyDescent="0.3">
      <c r="A114" s="23"/>
      <c r="B114" s="15"/>
      <c r="C114" s="11"/>
      <c r="D114" s="7" t="s">
        <v>31</v>
      </c>
      <c r="E114" s="51" t="s">
        <v>44</v>
      </c>
      <c r="F114" s="60">
        <v>100</v>
      </c>
      <c r="G114" s="60">
        <v>5.2</v>
      </c>
      <c r="H114" s="60">
        <v>0.8</v>
      </c>
      <c r="I114" s="61">
        <v>28</v>
      </c>
      <c r="J114" s="60">
        <v>140</v>
      </c>
      <c r="K114" s="62">
        <v>901</v>
      </c>
      <c r="L114" s="63">
        <v>8.5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20">SUM(G109:G117)</f>
        <v>30.05</v>
      </c>
      <c r="H118" s="19">
        <f t="shared" si="20"/>
        <v>24.400000000000002</v>
      </c>
      <c r="I118" s="19">
        <f t="shared" si="20"/>
        <v>86.7</v>
      </c>
      <c r="J118" s="19">
        <f t="shared" si="20"/>
        <v>712</v>
      </c>
      <c r="K118" s="25"/>
      <c r="L118" s="19">
        <f t="shared" ref="L118" si="21">SUM(L109:L117)</f>
        <v>105</v>
      </c>
    </row>
    <row r="119" spans="1:12" ht="15" thickBot="1" x14ac:dyDescent="0.3">
      <c r="A119" s="29">
        <f>A101</f>
        <v>2</v>
      </c>
      <c r="B119" s="30">
        <v>6</v>
      </c>
      <c r="C119" s="68" t="s">
        <v>4</v>
      </c>
      <c r="D119" s="69"/>
      <c r="E119" s="31"/>
      <c r="F119" s="32">
        <f>F108+F118</f>
        <v>710</v>
      </c>
      <c r="G119" s="32">
        <f t="shared" ref="G119:L119" si="22">G108+G118</f>
        <v>30.05</v>
      </c>
      <c r="H119" s="32">
        <f t="shared" si="22"/>
        <v>24.400000000000002</v>
      </c>
      <c r="I119" s="32">
        <f t="shared" si="22"/>
        <v>86.7</v>
      </c>
      <c r="J119" s="32">
        <f t="shared" si="22"/>
        <v>712</v>
      </c>
      <c r="K119" s="32"/>
      <c r="L119" s="32">
        <f t="shared" si="22"/>
        <v>105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55" t="s">
        <v>52</v>
      </c>
      <c r="F128" s="56">
        <v>100</v>
      </c>
      <c r="G128" s="56">
        <v>1.3</v>
      </c>
      <c r="H128" s="56">
        <v>5</v>
      </c>
      <c r="I128" s="57">
        <v>4.8</v>
      </c>
      <c r="J128" s="56">
        <v>69</v>
      </c>
      <c r="K128" s="58">
        <v>43</v>
      </c>
      <c r="L128" s="59">
        <v>11.85</v>
      </c>
    </row>
    <row r="129" spans="1:12" ht="14.4" x14ac:dyDescent="0.3">
      <c r="A129" s="14"/>
      <c r="B129" s="15"/>
      <c r="C129" s="11"/>
      <c r="D129" s="7" t="s">
        <v>27</v>
      </c>
      <c r="E129" s="51"/>
      <c r="F129" s="60"/>
      <c r="G129" s="60"/>
      <c r="H129" s="60"/>
      <c r="I129" s="61"/>
      <c r="J129" s="60"/>
      <c r="K129" s="62"/>
      <c r="L129" s="63"/>
    </row>
    <row r="130" spans="1:12" ht="14.4" x14ac:dyDescent="0.3">
      <c r="A130" s="14"/>
      <c r="B130" s="15"/>
      <c r="C130" s="11"/>
      <c r="D130" s="7" t="s">
        <v>28</v>
      </c>
      <c r="E130" s="51" t="s">
        <v>46</v>
      </c>
      <c r="F130" s="60">
        <v>200</v>
      </c>
      <c r="G130" s="60">
        <v>15</v>
      </c>
      <c r="H130" s="60">
        <v>14</v>
      </c>
      <c r="I130" s="61">
        <v>11</v>
      </c>
      <c r="J130" s="60">
        <v>342</v>
      </c>
      <c r="K130" s="62">
        <v>451</v>
      </c>
      <c r="L130" s="63">
        <v>51.25</v>
      </c>
    </row>
    <row r="131" spans="1:12" ht="14.4" x14ac:dyDescent="0.3">
      <c r="A131" s="14"/>
      <c r="B131" s="15"/>
      <c r="C131" s="11"/>
      <c r="D131" s="7" t="s">
        <v>29</v>
      </c>
      <c r="E131" s="51" t="s">
        <v>62</v>
      </c>
      <c r="F131" s="60">
        <v>150</v>
      </c>
      <c r="G131" s="60">
        <v>3</v>
      </c>
      <c r="H131" s="60">
        <v>5</v>
      </c>
      <c r="I131" s="61">
        <v>20</v>
      </c>
      <c r="J131" s="60">
        <v>135</v>
      </c>
      <c r="K131" s="62">
        <v>204</v>
      </c>
      <c r="L131" s="63">
        <v>22.4</v>
      </c>
    </row>
    <row r="132" spans="1:12" ht="14.4" x14ac:dyDescent="0.3">
      <c r="A132" s="14"/>
      <c r="B132" s="15"/>
      <c r="C132" s="11"/>
      <c r="D132" s="7" t="s">
        <v>30</v>
      </c>
      <c r="E132" s="51" t="s">
        <v>51</v>
      </c>
      <c r="F132" s="60">
        <v>200</v>
      </c>
      <c r="G132" s="60">
        <v>0.3</v>
      </c>
      <c r="H132" s="60">
        <v>0</v>
      </c>
      <c r="I132" s="61">
        <v>4.93</v>
      </c>
      <c r="J132" s="60">
        <v>18.47</v>
      </c>
      <c r="K132" s="62">
        <v>638</v>
      </c>
      <c r="L132" s="63">
        <v>11</v>
      </c>
    </row>
    <row r="133" spans="1:12" ht="14.4" x14ac:dyDescent="0.3">
      <c r="A133" s="14"/>
      <c r="B133" s="15"/>
      <c r="C133" s="11"/>
      <c r="D133" s="7" t="s">
        <v>31</v>
      </c>
      <c r="E133" s="51" t="s">
        <v>44</v>
      </c>
      <c r="F133" s="60">
        <v>100</v>
      </c>
      <c r="G133" s="60">
        <v>5.2</v>
      </c>
      <c r="H133" s="60">
        <v>0.8</v>
      </c>
      <c r="I133" s="61">
        <v>28</v>
      </c>
      <c r="J133" s="60">
        <v>140</v>
      </c>
      <c r="K133" s="62">
        <v>711</v>
      </c>
      <c r="L133" s="63">
        <v>8.5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25">SUM(G128:G136)</f>
        <v>24.8</v>
      </c>
      <c r="H137" s="19">
        <f t="shared" si="25"/>
        <v>24.8</v>
      </c>
      <c r="I137" s="19">
        <f t="shared" si="25"/>
        <v>68.72999999999999</v>
      </c>
      <c r="J137" s="19">
        <f t="shared" si="25"/>
        <v>704.47</v>
      </c>
      <c r="K137" s="25"/>
      <c r="L137" s="19">
        <f t="shared" ref="L137" si="26">SUM(L128:L136)</f>
        <v>105</v>
      </c>
    </row>
    <row r="138" spans="1:12" ht="15" thickBot="1" x14ac:dyDescent="0.3">
      <c r="A138" s="33">
        <f>A120</f>
        <v>2</v>
      </c>
      <c r="B138" s="33">
        <v>7</v>
      </c>
      <c r="C138" s="68" t="s">
        <v>4</v>
      </c>
      <c r="D138" s="69"/>
      <c r="E138" s="31"/>
      <c r="F138" s="32">
        <f>F127+F137</f>
        <v>750</v>
      </c>
      <c r="G138" s="32">
        <f t="shared" ref="G138:L138" si="27">G127+G137</f>
        <v>24.8</v>
      </c>
      <c r="H138" s="32">
        <f t="shared" si="27"/>
        <v>24.8</v>
      </c>
      <c r="I138" s="32">
        <f t="shared" si="27"/>
        <v>68.72999999999999</v>
      </c>
      <c r="J138" s="32">
        <f t="shared" si="27"/>
        <v>704.47</v>
      </c>
      <c r="K138" s="32"/>
      <c r="L138" s="32">
        <f t="shared" si="27"/>
        <v>105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51" t="s">
        <v>39</v>
      </c>
      <c r="F147" s="60">
        <v>100</v>
      </c>
      <c r="G147" s="60">
        <v>5</v>
      </c>
      <c r="H147" s="60">
        <v>4</v>
      </c>
      <c r="I147" s="61">
        <v>24</v>
      </c>
      <c r="J147" s="60">
        <v>69</v>
      </c>
      <c r="K147" s="62">
        <v>39</v>
      </c>
      <c r="L147" s="63">
        <v>10.5</v>
      </c>
    </row>
    <row r="148" spans="1:12" ht="14.4" x14ac:dyDescent="0.3">
      <c r="A148" s="23"/>
      <c r="B148" s="15"/>
      <c r="C148" s="11"/>
      <c r="D148" s="7" t="s">
        <v>27</v>
      </c>
      <c r="E148" s="51"/>
      <c r="F148" s="60"/>
      <c r="G148" s="60"/>
      <c r="H148" s="60"/>
      <c r="I148" s="61"/>
      <c r="J148" s="60"/>
      <c r="K148" s="62"/>
      <c r="L148" s="63"/>
    </row>
    <row r="149" spans="1:12" ht="14.4" x14ac:dyDescent="0.3">
      <c r="A149" s="23"/>
      <c r="B149" s="15"/>
      <c r="C149" s="11"/>
      <c r="D149" s="7" t="s">
        <v>28</v>
      </c>
      <c r="E149" s="51" t="s">
        <v>63</v>
      </c>
      <c r="F149" s="60">
        <v>100</v>
      </c>
      <c r="G149" s="60">
        <v>13.5</v>
      </c>
      <c r="H149" s="60">
        <v>8.8000000000000007</v>
      </c>
      <c r="I149" s="61">
        <v>66</v>
      </c>
      <c r="J149" s="60">
        <v>180</v>
      </c>
      <c r="K149" s="62">
        <v>324</v>
      </c>
      <c r="L149" s="63">
        <v>67.8</v>
      </c>
    </row>
    <row r="150" spans="1:12" ht="14.4" x14ac:dyDescent="0.3">
      <c r="A150" s="23"/>
      <c r="B150" s="15"/>
      <c r="C150" s="11"/>
      <c r="D150" s="7" t="s">
        <v>29</v>
      </c>
      <c r="E150" s="51" t="s">
        <v>54</v>
      </c>
      <c r="F150" s="60">
        <v>150</v>
      </c>
      <c r="G150" s="60">
        <v>5.5</v>
      </c>
      <c r="H150" s="60">
        <v>3.8</v>
      </c>
      <c r="I150" s="61">
        <v>33</v>
      </c>
      <c r="J150" s="60">
        <v>268</v>
      </c>
      <c r="K150" s="62">
        <v>516</v>
      </c>
      <c r="L150" s="63">
        <v>11.7</v>
      </c>
    </row>
    <row r="151" spans="1:12" ht="14.4" x14ac:dyDescent="0.3">
      <c r="A151" s="23"/>
      <c r="B151" s="15"/>
      <c r="C151" s="11"/>
      <c r="D151" s="7" t="s">
        <v>30</v>
      </c>
      <c r="E151" s="51" t="s">
        <v>48</v>
      </c>
      <c r="F151" s="60">
        <v>200</v>
      </c>
      <c r="G151" s="60">
        <v>0.2</v>
      </c>
      <c r="H151" s="60">
        <v>0</v>
      </c>
      <c r="I151" s="61">
        <v>15</v>
      </c>
      <c r="J151" s="60">
        <v>61</v>
      </c>
      <c r="K151" s="62">
        <v>685</v>
      </c>
      <c r="L151" s="63">
        <v>6.5</v>
      </c>
    </row>
    <row r="152" spans="1:12" ht="14.4" x14ac:dyDescent="0.3">
      <c r="A152" s="23"/>
      <c r="B152" s="15"/>
      <c r="C152" s="11"/>
      <c r="D152" s="7" t="s">
        <v>31</v>
      </c>
      <c r="E152" s="51" t="s">
        <v>44</v>
      </c>
      <c r="F152" s="60">
        <v>150</v>
      </c>
      <c r="G152" s="60">
        <v>5.2</v>
      </c>
      <c r="H152" s="60">
        <v>0.8</v>
      </c>
      <c r="I152" s="61">
        <v>28</v>
      </c>
      <c r="J152" s="60">
        <v>140</v>
      </c>
      <c r="K152" s="62">
        <v>711</v>
      </c>
      <c r="L152" s="63">
        <v>8.5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30">SUM(G147:G155)</f>
        <v>29.4</v>
      </c>
      <c r="H156" s="19">
        <f t="shared" si="30"/>
        <v>17.400000000000002</v>
      </c>
      <c r="I156" s="19">
        <f t="shared" si="30"/>
        <v>166</v>
      </c>
      <c r="J156" s="19">
        <f t="shared" si="30"/>
        <v>718</v>
      </c>
      <c r="K156" s="25"/>
      <c r="L156" s="19">
        <f t="shared" ref="L156" si="31">SUM(L147:L155)</f>
        <v>105</v>
      </c>
    </row>
    <row r="157" spans="1:12" ht="15" thickBot="1" x14ac:dyDescent="0.3">
      <c r="A157" s="29">
        <f>A139</f>
        <v>2</v>
      </c>
      <c r="B157" s="30">
        <v>8</v>
      </c>
      <c r="C157" s="68" t="s">
        <v>4</v>
      </c>
      <c r="D157" s="69"/>
      <c r="E157" s="31"/>
      <c r="F157" s="32">
        <f>F146+F156</f>
        <v>700</v>
      </c>
      <c r="G157" s="32">
        <f t="shared" ref="G157:L157" si="32">G146+G156</f>
        <v>29.4</v>
      </c>
      <c r="H157" s="32">
        <f t="shared" si="32"/>
        <v>17.400000000000002</v>
      </c>
      <c r="I157" s="32">
        <f t="shared" si="32"/>
        <v>166</v>
      </c>
      <c r="J157" s="32">
        <f t="shared" si="32"/>
        <v>718</v>
      </c>
      <c r="K157" s="32"/>
      <c r="L157" s="32">
        <f t="shared" si="32"/>
        <v>105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4.4" x14ac:dyDescent="0.3">
      <c r="A166" s="26">
        <f>A158</f>
        <v>2</v>
      </c>
      <c r="B166" s="13">
        <v>9</v>
      </c>
      <c r="C166" s="10" t="s">
        <v>25</v>
      </c>
      <c r="D166" s="7" t="s">
        <v>26</v>
      </c>
      <c r="E166" s="55" t="s">
        <v>64</v>
      </c>
      <c r="F166" s="56">
        <v>130</v>
      </c>
      <c r="G166" s="56">
        <v>1.3</v>
      </c>
      <c r="H166" s="56">
        <v>5</v>
      </c>
      <c r="I166" s="57">
        <v>4.8</v>
      </c>
      <c r="J166" s="56">
        <v>77</v>
      </c>
      <c r="K166" s="58">
        <v>43</v>
      </c>
      <c r="L166" s="59">
        <v>12.85</v>
      </c>
    </row>
    <row r="167" spans="1:12" ht="14.4" x14ac:dyDescent="0.3">
      <c r="A167" s="23"/>
      <c r="B167" s="15"/>
      <c r="C167" s="11"/>
      <c r="D167" s="7" t="s">
        <v>27</v>
      </c>
      <c r="E167" s="51"/>
      <c r="F167" s="60"/>
      <c r="G167" s="60"/>
      <c r="H167" s="60"/>
      <c r="I167" s="61"/>
      <c r="J167" s="60"/>
      <c r="K167" s="62"/>
      <c r="L167" s="63"/>
    </row>
    <row r="168" spans="1:12" ht="14.4" x14ac:dyDescent="0.3">
      <c r="A168" s="23"/>
      <c r="B168" s="15"/>
      <c r="C168" s="11"/>
      <c r="D168" s="7" t="s">
        <v>28</v>
      </c>
      <c r="E168" s="51" t="s">
        <v>53</v>
      </c>
      <c r="F168" s="60">
        <v>250</v>
      </c>
      <c r="G168" s="60">
        <v>14.8</v>
      </c>
      <c r="H168" s="60">
        <v>14.3</v>
      </c>
      <c r="I168" s="61">
        <v>11.3</v>
      </c>
      <c r="J168" s="60">
        <v>254</v>
      </c>
      <c r="K168" s="62">
        <v>451</v>
      </c>
      <c r="L168" s="63">
        <v>55.15</v>
      </c>
    </row>
    <row r="169" spans="1:12" ht="14.4" x14ac:dyDescent="0.3">
      <c r="A169" s="23"/>
      <c r="B169" s="15"/>
      <c r="C169" s="11"/>
      <c r="D169" s="7" t="s">
        <v>29</v>
      </c>
      <c r="E169" s="51" t="s">
        <v>42</v>
      </c>
      <c r="F169" s="60">
        <v>150</v>
      </c>
      <c r="G169" s="60">
        <v>4.5</v>
      </c>
      <c r="H169" s="60">
        <v>3.5</v>
      </c>
      <c r="I169" s="61">
        <v>23.5</v>
      </c>
      <c r="J169" s="60">
        <v>188</v>
      </c>
      <c r="K169" s="62">
        <v>679</v>
      </c>
      <c r="L169" s="63">
        <v>17.5</v>
      </c>
    </row>
    <row r="170" spans="1:12" ht="14.4" x14ac:dyDescent="0.3">
      <c r="A170" s="23"/>
      <c r="B170" s="15"/>
      <c r="C170" s="11"/>
      <c r="D170" s="7" t="s">
        <v>30</v>
      </c>
      <c r="E170" s="51" t="s">
        <v>51</v>
      </c>
      <c r="F170" s="60">
        <v>200</v>
      </c>
      <c r="G170" s="60">
        <v>0.3</v>
      </c>
      <c r="H170" s="60">
        <v>0</v>
      </c>
      <c r="I170" s="61">
        <v>4.93</v>
      </c>
      <c r="J170" s="60">
        <v>23.48</v>
      </c>
      <c r="K170" s="62">
        <v>638</v>
      </c>
      <c r="L170" s="63">
        <v>11</v>
      </c>
    </row>
    <row r="171" spans="1:12" ht="14.4" x14ac:dyDescent="0.3">
      <c r="A171" s="23"/>
      <c r="B171" s="15"/>
      <c r="C171" s="11"/>
      <c r="D171" s="7" t="s">
        <v>31</v>
      </c>
      <c r="E171" s="51" t="s">
        <v>44</v>
      </c>
      <c r="F171" s="60">
        <v>100</v>
      </c>
      <c r="G171" s="60">
        <v>5.2</v>
      </c>
      <c r="H171" s="60">
        <v>0.8</v>
      </c>
      <c r="I171" s="61">
        <v>28</v>
      </c>
      <c r="J171" s="60">
        <v>140</v>
      </c>
      <c r="K171" s="62">
        <v>711</v>
      </c>
      <c r="L171" s="63">
        <v>8.5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35">SUM(G166:G174)</f>
        <v>26.1</v>
      </c>
      <c r="H175" s="19">
        <f t="shared" si="35"/>
        <v>23.6</v>
      </c>
      <c r="I175" s="19">
        <f t="shared" si="35"/>
        <v>72.53</v>
      </c>
      <c r="J175" s="19">
        <f t="shared" si="35"/>
        <v>682.48</v>
      </c>
      <c r="K175" s="25"/>
      <c r="L175" s="19">
        <f t="shared" ref="L175" si="36">SUM(L166:L174)</f>
        <v>105</v>
      </c>
    </row>
    <row r="176" spans="1:12" ht="15" thickBot="1" x14ac:dyDescent="0.3">
      <c r="A176" s="29">
        <f>A158</f>
        <v>2</v>
      </c>
      <c r="B176" s="30">
        <v>9</v>
      </c>
      <c r="C176" s="68" t="s">
        <v>4</v>
      </c>
      <c r="D176" s="69"/>
      <c r="E176" s="31"/>
      <c r="F176" s="32">
        <f>F165+F175</f>
        <v>830</v>
      </c>
      <c r="G176" s="32">
        <f t="shared" ref="G176:L176" si="37">G165+G175</f>
        <v>26.1</v>
      </c>
      <c r="H176" s="32">
        <f t="shared" si="37"/>
        <v>23.6</v>
      </c>
      <c r="I176" s="32">
        <f t="shared" si="37"/>
        <v>72.53</v>
      </c>
      <c r="J176" s="32">
        <f t="shared" si="37"/>
        <v>682.48</v>
      </c>
      <c r="K176" s="32"/>
      <c r="L176" s="32">
        <f t="shared" si="37"/>
        <v>105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4.4" x14ac:dyDescent="0.3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65</v>
      </c>
      <c r="F186" s="65">
        <v>250</v>
      </c>
      <c r="G186" s="65">
        <v>4.8</v>
      </c>
      <c r="H186" s="65">
        <v>5.2</v>
      </c>
      <c r="I186" s="66">
        <v>102</v>
      </c>
      <c r="J186" s="65">
        <v>179</v>
      </c>
      <c r="K186" s="62">
        <v>154</v>
      </c>
      <c r="L186" s="67">
        <v>41.75</v>
      </c>
    </row>
    <row r="187" spans="1:12" ht="14.4" x14ac:dyDescent="0.3">
      <c r="A187" s="23"/>
      <c r="B187" s="15"/>
      <c r="C187" s="11"/>
      <c r="D187" s="7" t="s">
        <v>28</v>
      </c>
      <c r="E187" s="51" t="s">
        <v>66</v>
      </c>
      <c r="F187" s="60">
        <v>200</v>
      </c>
      <c r="G187" s="60">
        <v>20.2</v>
      </c>
      <c r="H187" s="60">
        <v>19.399999999999999</v>
      </c>
      <c r="I187" s="61">
        <v>22</v>
      </c>
      <c r="J187" s="60">
        <v>323</v>
      </c>
      <c r="K187" s="62">
        <v>664</v>
      </c>
      <c r="L187" s="63">
        <v>49.25</v>
      </c>
    </row>
    <row r="188" spans="1:12" ht="14.4" x14ac:dyDescent="0.3">
      <c r="A188" s="23"/>
      <c r="B188" s="15"/>
      <c r="C188" s="11"/>
      <c r="D188" s="7" t="s">
        <v>29</v>
      </c>
      <c r="E188" s="51"/>
      <c r="F188" s="60"/>
      <c r="G188" s="60"/>
      <c r="H188" s="60"/>
      <c r="I188" s="61"/>
      <c r="J188" s="60"/>
      <c r="K188" s="62"/>
      <c r="L188" s="63"/>
    </row>
    <row r="189" spans="1:12" ht="14.4" x14ac:dyDescent="0.3">
      <c r="A189" s="23"/>
      <c r="B189" s="15"/>
      <c r="C189" s="11"/>
      <c r="D189" s="7" t="s">
        <v>30</v>
      </c>
      <c r="E189" s="51" t="s">
        <v>48</v>
      </c>
      <c r="F189" s="60">
        <v>200</v>
      </c>
      <c r="G189" s="60">
        <v>0.2</v>
      </c>
      <c r="H189" s="60">
        <v>0</v>
      </c>
      <c r="I189" s="61">
        <v>15</v>
      </c>
      <c r="J189" s="60">
        <v>61</v>
      </c>
      <c r="K189" s="62">
        <v>685</v>
      </c>
      <c r="L189" s="63">
        <v>5.5</v>
      </c>
    </row>
    <row r="190" spans="1:12" ht="14.4" x14ac:dyDescent="0.3">
      <c r="A190" s="23"/>
      <c r="B190" s="15"/>
      <c r="C190" s="11"/>
      <c r="D190" s="7" t="s">
        <v>31</v>
      </c>
      <c r="E190" s="51" t="s">
        <v>44</v>
      </c>
      <c r="F190" s="60">
        <v>100</v>
      </c>
      <c r="G190" s="60">
        <v>5.2</v>
      </c>
      <c r="H190" s="60">
        <v>0.8</v>
      </c>
      <c r="I190" s="61">
        <v>28</v>
      </c>
      <c r="J190" s="60">
        <v>140</v>
      </c>
      <c r="K190" s="62">
        <v>711</v>
      </c>
      <c r="L190" s="63">
        <v>8.5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40">SUM(G185:G193)</f>
        <v>30.4</v>
      </c>
      <c r="H194" s="19">
        <f t="shared" si="40"/>
        <v>25.4</v>
      </c>
      <c r="I194" s="19">
        <f t="shared" si="40"/>
        <v>167</v>
      </c>
      <c r="J194" s="19">
        <f t="shared" si="40"/>
        <v>703</v>
      </c>
      <c r="K194" s="25"/>
      <c r="L194" s="19">
        <f t="shared" ref="L194" si="41">SUM(L185:L193)</f>
        <v>105</v>
      </c>
    </row>
    <row r="195" spans="1:12" ht="15" thickBot="1" x14ac:dyDescent="0.3">
      <c r="A195" s="29">
        <f>A177</f>
        <v>2</v>
      </c>
      <c r="B195" s="30">
        <v>10</v>
      </c>
      <c r="C195" s="68" t="s">
        <v>4</v>
      </c>
      <c r="D195" s="69"/>
      <c r="E195" s="31"/>
      <c r="F195" s="32">
        <f>F184+F194</f>
        <v>750</v>
      </c>
      <c r="G195" s="32">
        <f t="shared" ref="G195:L195" si="42">G184+G194</f>
        <v>30.4</v>
      </c>
      <c r="H195" s="32">
        <f t="shared" si="42"/>
        <v>25.4</v>
      </c>
      <c r="I195" s="32">
        <f t="shared" si="42"/>
        <v>167</v>
      </c>
      <c r="J195" s="32">
        <f t="shared" si="42"/>
        <v>703</v>
      </c>
      <c r="K195" s="32"/>
      <c r="L195" s="32">
        <f t="shared" si="42"/>
        <v>105</v>
      </c>
    </row>
    <row r="196" spans="1:12" ht="13.8" thickBot="1" x14ac:dyDescent="0.3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739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30.859000000000002</v>
      </c>
      <c r="H196" s="34">
        <f t="shared" si="43"/>
        <v>25.048000000000002</v>
      </c>
      <c r="I196" s="34">
        <f t="shared" si="43"/>
        <v>106.66900000000001</v>
      </c>
      <c r="J196" s="34">
        <f t="shared" si="43"/>
        <v>715.83000000000015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105</v>
      </c>
    </row>
    <row r="209" spans="3:4" x14ac:dyDescent="0.25">
      <c r="C209" s="2"/>
      <c r="D209" s="2"/>
    </row>
    <row r="210" spans="3:4" x14ac:dyDescent="0.25">
      <c r="C210" s="2"/>
      <c r="D210" s="2"/>
    </row>
    <row r="211" spans="3:4" x14ac:dyDescent="0.25">
      <c r="C211" s="2"/>
      <c r="D211" s="2"/>
    </row>
    <row r="212" spans="3:4" x14ac:dyDescent="0.25">
      <c r="C212" s="2"/>
      <c r="D212" s="2"/>
    </row>
    <row r="213" spans="3:4" x14ac:dyDescent="0.25">
      <c r="C213" s="2"/>
      <c r="D213" s="2"/>
    </row>
    <row r="214" spans="3:4" x14ac:dyDescent="0.25">
      <c r="C214" s="2"/>
      <c r="D214" s="2"/>
    </row>
    <row r="215" spans="3:4" x14ac:dyDescent="0.25">
      <c r="C215" s="2"/>
      <c r="D215" s="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96:E1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2024-01-08T06:47:27Z</dcterms:modified>
</cp:coreProperties>
</file>